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ADM\Projeto Rugby Social 2019\Financeiro\Setembro\"/>
    </mc:Choice>
  </mc:AlternateContent>
  <bookViews>
    <workbookView xWindow="0" yWindow="0" windowWidth="20490" windowHeight="7650"/>
  </bookViews>
  <sheets>
    <sheet name="Planilh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89" i="1"/>
  <c r="D31" i="1"/>
  <c r="D77" i="1"/>
  <c r="D95" i="1"/>
  <c r="D82" i="1"/>
  <c r="D36" i="1"/>
  <c r="D16" i="1"/>
</calcChain>
</file>

<file path=xl/sharedStrings.xml><?xml version="1.0" encoding="utf-8"?>
<sst xmlns="http://schemas.openxmlformats.org/spreadsheetml/2006/main" count="95" uniqueCount="40">
  <si>
    <t>CONCILIAÇÃO BANCÁRIA</t>
  </si>
  <si>
    <t>NOME DA ENTIDADE: Associação Esportiva Rugby Clube</t>
  </si>
  <si>
    <t>BANCO: Caixa Econômica</t>
  </si>
  <si>
    <t>AGÊNCIA: 1400</t>
  </si>
  <si>
    <t>CONTA CORRENTE: 003.2969-8</t>
  </si>
  <si>
    <t>SALDO ANTERIOR NA CONTA CORRENTE</t>
  </si>
  <si>
    <t>SALDO ANTERIOR NA APLICAÇÃO</t>
  </si>
  <si>
    <t>SALDO ANTERIOR</t>
  </si>
  <si>
    <t>DEPÓSITO DO CONVÊNIO</t>
  </si>
  <si>
    <t>DEPÓSITO POR CONTA DA ENTIDADE</t>
  </si>
  <si>
    <t>CHEQUES APRESENTADOS / TRANSFERÊNCIA ON LINE / PAGAMENTOS</t>
  </si>
  <si>
    <t>CHEQUES NÃO APRESENTADOS</t>
  </si>
  <si>
    <t>DESPESAS BANCÁRIAS</t>
  </si>
  <si>
    <t>APLICAÇÃO FINANCEIRA</t>
  </si>
  <si>
    <t>RESGATE DE APLICAÇÃO</t>
  </si>
  <si>
    <t>RENDIMENTOS DA APLICAÇÃO</t>
  </si>
  <si>
    <t>SALDO NA CONTA CORRENTE</t>
  </si>
  <si>
    <t>SALDO NA APLICAÇÃO</t>
  </si>
  <si>
    <t xml:space="preserve">SALDO ATUAL </t>
  </si>
  <si>
    <t>RELATÓRIO DA MOVIMENTAÇÃO</t>
  </si>
  <si>
    <t>DATA</t>
  </si>
  <si>
    <t>HISTÓRICO</t>
  </si>
  <si>
    <t>VALOR</t>
  </si>
  <si>
    <t>DP Din AG</t>
  </si>
  <si>
    <t>TOTAL</t>
  </si>
  <si>
    <t>Aplicação</t>
  </si>
  <si>
    <t>RENDIMENTOS DE APLICAÇÃO</t>
  </si>
  <si>
    <t>Rendimento</t>
  </si>
  <si>
    <t>Fábio Carvalhaes</t>
  </si>
  <si>
    <t xml:space="preserve"> Presidente</t>
  </si>
  <si>
    <t>PAG BOLETO</t>
  </si>
  <si>
    <t>ENVIO TED</t>
  </si>
  <si>
    <t>DOC/TED INTERNET</t>
  </si>
  <si>
    <t>RESG AUTOM</t>
  </si>
  <si>
    <t>ENVIO TEV</t>
  </si>
  <si>
    <t>TAR DOC IN</t>
  </si>
  <si>
    <t>CRED.AUTOR</t>
  </si>
  <si>
    <t>MANUT CTA</t>
  </si>
  <si>
    <t>DEVOL TED</t>
  </si>
  <si>
    <t>PERÍODO CONCILIADO: 04/09/2019 a 02/10/2019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</si>
</sst>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* #,##0.00_-;\-&quot;R$&quot;* #,##0.00_-;_-&quot;R$&quot;* &quot;-&quot;??_-;_-@_-"/>
    <numFmt numFmtId="164" formatCode="_(&quot;R$&quot;* #,##0.00_);_(&quot;R$&quot;* \(#,##0.00\);_(&quot;R$&quot;* &quot;-&quot;??_);_(@_)"/>
    <numFmt numFmtId="165" formatCode="&quot;R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 (Corpo)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5" fillId="0" borderId="0" xfId="0" applyFont="1" applyAlignment="1"/>
    <xf numFmtId="0" fontId="6" fillId="0" borderId="0" xfId="0" applyFont="1"/>
    <xf numFmtId="0" fontId="3" fillId="0" borderId="0" xfId="0" applyFont="1" applyAlignment="1">
      <alignment horizontal="left"/>
    </xf>
    <xf numFmtId="0" fontId="6" fillId="0" borderId="1" xfId="0" applyFont="1" applyBorder="1"/>
    <xf numFmtId="44" fontId="6" fillId="0" borderId="1" xfId="0" applyNumberFormat="1" applyFont="1" applyBorder="1"/>
    <xf numFmtId="0" fontId="6" fillId="0" borderId="0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Border="1"/>
    <xf numFmtId="0" fontId="5" fillId="0" borderId="1" xfId="0" applyFont="1" applyBorder="1" applyAlignment="1">
      <alignment horizontal="center" vertical="center"/>
    </xf>
    <xf numFmtId="0" fontId="7" fillId="0" borderId="0" xfId="0" applyFont="1" applyBorder="1"/>
    <xf numFmtId="164" fontId="6" fillId="0" borderId="1" xfId="0" applyNumberFormat="1" applyFont="1" applyBorder="1" applyAlignment="1">
      <alignment horizontal="right" vertical="center"/>
    </xf>
    <xf numFmtId="44" fontId="8" fillId="0" borderId="1" xfId="0" applyNumberFormat="1" applyFont="1" applyBorder="1"/>
    <xf numFmtId="44" fontId="5" fillId="0" borderId="1" xfId="1" applyFont="1" applyBorder="1"/>
    <xf numFmtId="0" fontId="5" fillId="0" borderId="1" xfId="0" applyNumberFormat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/>
    <xf numFmtId="0" fontId="6" fillId="0" borderId="0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0" fontId="6" fillId="0" borderId="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/>
    <xf numFmtId="164" fontId="6" fillId="0" borderId="0" xfId="0" applyNumberFormat="1" applyFont="1" applyAlignment="1">
      <alignment horizontal="center" vertical="center"/>
    </xf>
    <xf numFmtId="0" fontId="0" fillId="0" borderId="0" xfId="0" applyBorder="1"/>
    <xf numFmtId="0" fontId="6" fillId="0" borderId="1" xfId="0" applyNumberFormat="1" applyFont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164" fontId="5" fillId="0" borderId="1" xfId="0" applyNumberFormat="1" applyFont="1" applyBorder="1"/>
    <xf numFmtId="0" fontId="6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4" fillId="0" borderId="5" xfId="0" applyFont="1" applyBorder="1"/>
    <xf numFmtId="0" fontId="11" fillId="0" borderId="0" xfId="0" applyFont="1" applyAlignment="1">
      <alignment horizontal="center"/>
    </xf>
    <xf numFmtId="44" fontId="6" fillId="0" borderId="1" xfId="1" applyFont="1" applyBorder="1"/>
    <xf numFmtId="0" fontId="5" fillId="0" borderId="1" xfId="0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right"/>
    </xf>
    <xf numFmtId="44" fontId="5" fillId="0" borderId="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108858</xdr:colOff>
      <xdr:row>0</xdr:row>
      <xdr:rowOff>63500</xdr:rowOff>
    </xdr:from>
    <xdr:to>
      <xdr:col>1</xdr:col>
      <xdr:colOff>317500</xdr:colOff>
      <xdr:row>2</xdr:row>
      <xdr:rowOff>299357</xdr:rowOff>
    </xdr:to>
    <xdr:pic>
      <xdr:nvPicPr>
        <xdr:cNvPr id="2" name="Picture 1" descr="brasa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8" y="63500"/>
          <a:ext cx="503917" cy="540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topLeftCell="A34" workbookViewId="0">
      <selection activeCell="E8" sqref="E8"/>
    </sheetView>
  </sheetViews>
  <sheetFormatPr defaultColWidth="8.85546875" defaultRowHeight="15"/>
  <cols>
    <col min="1" max="1" width="4.42578125" customWidth="1"/>
    <col min="2" max="2" width="17.42578125" bestFit="1" customWidth="1"/>
    <col min="3" max="3" width="34.28515625" customWidth="1"/>
    <col min="4" max="4" width="20.5703125" customWidth="1"/>
    <col min="5" max="5" width="27.140625" customWidth="1"/>
    <col min="6" max="6" width="8.85546875" style="43" customWidth="1"/>
    <col min="7" max="8" width="8.85546875" style="43"/>
  </cols>
  <sheetData>
    <row r="1" spans="1:8" s="2" customFormat="1" ht="12" customHeight="1">
      <c r="A1" s="78" t="s">
        <v>0</v>
      </c>
      <c r="B1" s="78"/>
      <c r="C1" s="78"/>
      <c r="D1" s="78"/>
      <c r="E1" s="1"/>
      <c r="F1" s="1"/>
      <c r="G1" s="1"/>
      <c r="H1" s="1"/>
    </row>
    <row r="2" spans="1:8" s="2" customFormat="1" ht="12" customHeight="1">
      <c r="A2" s="78"/>
      <c r="B2" s="78"/>
      <c r="C2" s="78"/>
      <c r="D2" s="78"/>
      <c r="E2" s="1"/>
      <c r="F2" s="1"/>
      <c r="G2" s="1"/>
      <c r="H2" s="1"/>
    </row>
    <row r="3" spans="1:8" s="2" customFormat="1" ht="24.95" customHeight="1">
      <c r="A3" s="78"/>
      <c r="B3" s="78"/>
      <c r="C3" s="78"/>
      <c r="D3" s="78"/>
      <c r="E3" s="3"/>
      <c r="F3" s="4"/>
      <c r="G3" s="4"/>
      <c r="H3" s="4"/>
    </row>
    <row r="4" spans="1:8" s="6" customFormat="1" ht="14.1" customHeight="1">
      <c r="A4" s="79" t="s">
        <v>1</v>
      </c>
      <c r="B4" s="79"/>
      <c r="C4" s="79"/>
      <c r="D4" s="79"/>
      <c r="E4" s="5"/>
      <c r="F4" s="5"/>
      <c r="G4" s="5"/>
      <c r="H4" s="5"/>
    </row>
    <row r="5" spans="1:8" s="6" customFormat="1" ht="14.1" customHeight="1">
      <c r="A5" s="79" t="s">
        <v>39</v>
      </c>
      <c r="B5" s="79"/>
      <c r="C5" s="79"/>
      <c r="D5" s="79"/>
      <c r="E5" s="5"/>
      <c r="F5" s="5"/>
      <c r="G5" s="5"/>
      <c r="H5" s="5"/>
    </row>
    <row r="6" spans="1:8" s="6" customFormat="1" ht="14.1" customHeight="1">
      <c r="A6" s="79" t="s">
        <v>2</v>
      </c>
      <c r="B6" s="79"/>
      <c r="C6" s="79"/>
      <c r="D6" s="79"/>
      <c r="E6" s="5"/>
      <c r="F6" s="5"/>
      <c r="G6" s="5"/>
      <c r="H6" s="5"/>
    </row>
    <row r="7" spans="1:8" s="6" customFormat="1" ht="14.1" customHeight="1">
      <c r="A7" s="79" t="s">
        <v>3</v>
      </c>
      <c r="B7" s="79"/>
      <c r="C7" s="79"/>
      <c r="D7" s="79"/>
      <c r="E7" s="5"/>
      <c r="F7" s="5"/>
      <c r="G7" s="5"/>
      <c r="H7" s="5"/>
    </row>
    <row r="8" spans="1:8" s="6" customFormat="1" ht="14.1" customHeight="1">
      <c r="A8" s="79" t="s">
        <v>4</v>
      </c>
      <c r="B8" s="79"/>
      <c r="C8" s="79"/>
      <c r="D8" s="79"/>
      <c r="E8" s="5"/>
      <c r="F8" s="5"/>
      <c r="G8" s="5"/>
      <c r="H8" s="5"/>
    </row>
    <row r="9" spans="1:8" s="2" customFormat="1" ht="12" customHeight="1">
      <c r="A9" s="7"/>
      <c r="B9" s="7"/>
      <c r="C9" s="7"/>
      <c r="D9" s="80"/>
      <c r="E9" s="1"/>
      <c r="F9" s="1"/>
      <c r="G9" s="1"/>
      <c r="H9" s="1"/>
    </row>
    <row r="10" spans="1:8" s="6" customFormat="1" ht="12">
      <c r="A10" s="8"/>
      <c r="B10" s="73" t="s">
        <v>5</v>
      </c>
      <c r="C10" s="74"/>
      <c r="D10" s="28">
        <v>23074.05</v>
      </c>
      <c r="E10" s="10"/>
      <c r="F10" s="10"/>
      <c r="G10" s="10"/>
      <c r="H10" s="10"/>
    </row>
    <row r="11" spans="1:8" s="6" customFormat="1" ht="12">
      <c r="A11" s="8"/>
      <c r="B11" s="11" t="s">
        <v>6</v>
      </c>
      <c r="C11" s="12"/>
      <c r="D11" s="57"/>
      <c r="E11" s="10"/>
      <c r="F11" s="10"/>
      <c r="G11" s="10"/>
      <c r="H11" s="10"/>
    </row>
    <row r="12" spans="1:8" s="6" customFormat="1" ht="12">
      <c r="A12" s="8"/>
      <c r="B12" s="11" t="s">
        <v>7</v>
      </c>
      <c r="C12" s="12"/>
      <c r="D12" s="57"/>
      <c r="E12" s="10"/>
      <c r="F12" s="10"/>
      <c r="G12" s="10"/>
      <c r="H12" s="10"/>
    </row>
    <row r="13" spans="1:8" s="6" customFormat="1" ht="12">
      <c r="A13" s="13">
        <v>1</v>
      </c>
      <c r="B13" s="71" t="s">
        <v>8</v>
      </c>
      <c r="C13" s="72"/>
      <c r="D13" s="28">
        <v>23074.05</v>
      </c>
      <c r="E13" s="10"/>
      <c r="F13" s="10"/>
      <c r="G13" s="10"/>
      <c r="H13" s="10"/>
    </row>
    <row r="14" spans="1:8" s="6" customFormat="1" ht="12">
      <c r="A14" s="13">
        <v>2</v>
      </c>
      <c r="B14" s="71" t="s">
        <v>9</v>
      </c>
      <c r="C14" s="72"/>
      <c r="D14" s="17">
        <v>0</v>
      </c>
      <c r="E14" s="10"/>
      <c r="F14" s="10"/>
      <c r="G14" s="10"/>
      <c r="H14" s="10"/>
    </row>
    <row r="15" spans="1:8" s="6" customFormat="1" ht="12">
      <c r="A15" s="13">
        <v>3</v>
      </c>
      <c r="B15" s="71" t="s">
        <v>10</v>
      </c>
      <c r="C15" s="72"/>
      <c r="D15" s="38">
        <v>27560.86</v>
      </c>
      <c r="E15" s="10"/>
      <c r="F15" s="14"/>
      <c r="G15" s="10"/>
      <c r="H15" s="10"/>
    </row>
    <row r="16" spans="1:8" s="6" customFormat="1" ht="12">
      <c r="A16" s="13">
        <v>4</v>
      </c>
      <c r="B16" s="71" t="s">
        <v>11</v>
      </c>
      <c r="C16" s="72"/>
      <c r="D16" s="9">
        <f>D63</f>
        <v>0</v>
      </c>
      <c r="E16" s="10"/>
      <c r="F16" s="10"/>
      <c r="G16" s="10"/>
      <c r="H16" s="10"/>
    </row>
    <row r="17" spans="1:8" s="6" customFormat="1" ht="12">
      <c r="A17" s="13">
        <v>5</v>
      </c>
      <c r="B17" s="71" t="s">
        <v>12</v>
      </c>
      <c r="C17" s="72"/>
      <c r="D17" s="58">
        <v>85.5</v>
      </c>
      <c r="E17" s="10"/>
      <c r="F17" s="14"/>
      <c r="G17" s="10"/>
      <c r="H17" s="10"/>
    </row>
    <row r="18" spans="1:8" s="16" customFormat="1" ht="12">
      <c r="A18" s="15">
        <v>6</v>
      </c>
      <c r="B18" s="71" t="s">
        <v>13</v>
      </c>
      <c r="C18" s="72"/>
      <c r="D18" s="19">
        <v>23074.05</v>
      </c>
    </row>
    <row r="19" spans="1:8" s="6" customFormat="1" ht="12">
      <c r="A19" s="15">
        <v>7</v>
      </c>
      <c r="B19" s="71" t="s">
        <v>14</v>
      </c>
      <c r="C19" s="72"/>
      <c r="D19" s="38">
        <v>22940.16</v>
      </c>
      <c r="E19" s="10"/>
      <c r="F19" s="10"/>
      <c r="G19" s="10"/>
      <c r="H19" s="10"/>
    </row>
    <row r="20" spans="1:8" s="6" customFormat="1" ht="12">
      <c r="A20" s="13">
        <v>8</v>
      </c>
      <c r="B20" s="71" t="s">
        <v>15</v>
      </c>
      <c r="C20" s="72"/>
      <c r="D20" s="38">
        <v>92.23</v>
      </c>
      <c r="E20" s="10"/>
      <c r="F20" s="10"/>
      <c r="G20" s="10"/>
      <c r="H20" s="10"/>
    </row>
    <row r="21" spans="1:8" s="6" customFormat="1" ht="12">
      <c r="A21" s="13"/>
      <c r="B21" s="71" t="s">
        <v>16</v>
      </c>
      <c r="C21" s="72"/>
      <c r="D21" s="9">
        <v>0</v>
      </c>
      <c r="E21" s="10"/>
      <c r="F21" s="10"/>
      <c r="G21" s="10"/>
      <c r="H21" s="10"/>
    </row>
    <row r="22" spans="1:8" s="6" customFormat="1" ht="12">
      <c r="A22" s="13"/>
      <c r="B22" s="71" t="s">
        <v>17</v>
      </c>
      <c r="C22" s="72"/>
      <c r="D22" s="19">
        <v>37680</v>
      </c>
      <c r="E22" s="10"/>
      <c r="F22" s="10"/>
      <c r="G22" s="10"/>
      <c r="H22" s="10"/>
    </row>
    <row r="23" spans="1:8" s="6" customFormat="1" ht="12">
      <c r="A23" s="20"/>
      <c r="B23" s="73" t="s">
        <v>18</v>
      </c>
      <c r="C23" s="74"/>
      <c r="D23" s="19">
        <v>37680</v>
      </c>
      <c r="E23" s="10"/>
      <c r="F23" s="10"/>
      <c r="G23" s="10"/>
      <c r="H23" s="10"/>
    </row>
    <row r="24" spans="1:8" s="22" customFormat="1" ht="12" customHeight="1">
      <c r="A24" s="75"/>
      <c r="B24" s="75"/>
      <c r="C24" s="75"/>
      <c r="D24" s="75"/>
      <c r="E24" s="21"/>
    </row>
    <row r="25" spans="1:8" s="16" customFormat="1" ht="12" customHeight="1">
      <c r="A25" s="76" t="s">
        <v>19</v>
      </c>
      <c r="B25" s="76"/>
      <c r="C25" s="76"/>
      <c r="D25" s="76"/>
    </row>
    <row r="26" spans="1:8" s="16" customFormat="1" ht="12" customHeight="1">
      <c r="A26" s="77"/>
      <c r="B26" s="77"/>
      <c r="C26" s="77"/>
      <c r="D26" s="77"/>
    </row>
    <row r="27" spans="1:8" s="10" customFormat="1" ht="12" customHeight="1">
      <c r="A27" s="63">
        <v>1</v>
      </c>
      <c r="B27" s="65" t="s">
        <v>8</v>
      </c>
      <c r="C27" s="66"/>
      <c r="D27" s="67"/>
      <c r="E27" s="23"/>
    </row>
    <row r="28" spans="1:8" s="10" customFormat="1" ht="12" customHeight="1">
      <c r="A28" s="64"/>
      <c r="B28" s="24" t="s">
        <v>20</v>
      </c>
      <c r="C28" s="25" t="s">
        <v>21</v>
      </c>
      <c r="D28" s="25" t="s">
        <v>22</v>
      </c>
      <c r="E28" s="14"/>
    </row>
    <row r="29" spans="1:8" s="10" customFormat="1" ht="12" customHeight="1">
      <c r="A29" s="64"/>
      <c r="B29" s="26">
        <v>43724</v>
      </c>
      <c r="C29" s="27" t="s">
        <v>23</v>
      </c>
      <c r="D29" s="28">
        <v>23074.05</v>
      </c>
      <c r="E29" s="14"/>
    </row>
    <row r="30" spans="1:8" s="10" customFormat="1" ht="12" customHeight="1">
      <c r="A30" s="68"/>
      <c r="B30" s="29"/>
      <c r="C30" s="30"/>
      <c r="D30" s="31"/>
    </row>
    <row r="31" spans="1:8" s="10" customFormat="1" ht="12" customHeight="1">
      <c r="A31" s="65" t="s">
        <v>24</v>
      </c>
      <c r="B31" s="66"/>
      <c r="C31" s="67"/>
      <c r="D31" s="32">
        <f>SUM(D29:D30)</f>
        <v>23074.05</v>
      </c>
    </row>
    <row r="32" spans="1:8" s="10" customFormat="1" ht="15" customHeight="1">
      <c r="A32" s="33"/>
      <c r="B32" s="33"/>
      <c r="C32" s="33"/>
      <c r="D32" s="34"/>
    </row>
    <row r="33" spans="1:8" s="6" customFormat="1" ht="12" customHeight="1">
      <c r="A33" s="63">
        <v>2</v>
      </c>
      <c r="B33" s="65" t="s">
        <v>9</v>
      </c>
      <c r="C33" s="66"/>
      <c r="D33" s="67"/>
      <c r="F33" s="10"/>
      <c r="G33" s="10"/>
      <c r="H33" s="10"/>
    </row>
    <row r="34" spans="1:8" s="6" customFormat="1" ht="12" customHeight="1">
      <c r="A34" s="64"/>
      <c r="B34" s="35" t="s">
        <v>20</v>
      </c>
      <c r="C34" s="15" t="s">
        <v>21</v>
      </c>
      <c r="D34" s="15" t="s">
        <v>22</v>
      </c>
      <c r="F34" s="10"/>
      <c r="G34" s="10"/>
      <c r="H34" s="10"/>
    </row>
    <row r="35" spans="1:8" s="6" customFormat="1" ht="11.25" customHeight="1">
      <c r="A35" s="64"/>
      <c r="B35" s="45"/>
      <c r="C35" s="27"/>
      <c r="D35" s="17"/>
      <c r="F35" s="10"/>
      <c r="G35" s="10"/>
      <c r="H35" s="10"/>
    </row>
    <row r="36" spans="1:8" s="6" customFormat="1" ht="12" customHeight="1">
      <c r="A36" s="65" t="s">
        <v>24</v>
      </c>
      <c r="B36" s="66"/>
      <c r="C36" s="67"/>
      <c r="D36" s="38">
        <f>SUM(D35:D35)</f>
        <v>0</v>
      </c>
      <c r="F36" s="10"/>
      <c r="G36" s="10"/>
      <c r="H36" s="10"/>
    </row>
    <row r="37" spans="1:8" s="41" customFormat="1" ht="15" customHeight="1">
      <c r="A37" s="39"/>
      <c r="B37" s="39"/>
      <c r="C37" s="39"/>
      <c r="D37" s="40"/>
      <c r="F37" s="16"/>
      <c r="G37" s="16"/>
      <c r="H37" s="16"/>
    </row>
    <row r="38" spans="1:8" s="6" customFormat="1" ht="12" customHeight="1">
      <c r="A38" s="63">
        <v>3</v>
      </c>
      <c r="B38" s="65" t="s">
        <v>10</v>
      </c>
      <c r="C38" s="66"/>
      <c r="D38" s="67"/>
      <c r="F38" s="10"/>
      <c r="G38" s="10"/>
      <c r="H38" s="10"/>
    </row>
    <row r="39" spans="1:8" s="6" customFormat="1" ht="12" customHeight="1">
      <c r="A39" s="64"/>
      <c r="B39" s="35" t="s">
        <v>20</v>
      </c>
      <c r="C39" s="15" t="s">
        <v>21</v>
      </c>
      <c r="D39" s="15" t="s">
        <v>22</v>
      </c>
      <c r="F39" s="10"/>
      <c r="G39" s="10"/>
      <c r="H39" s="10"/>
    </row>
    <row r="40" spans="1:8" s="6" customFormat="1" ht="12" customHeight="1">
      <c r="A40" s="64"/>
      <c r="B40" s="45">
        <v>43712</v>
      </c>
      <c r="C40" s="27" t="s">
        <v>31</v>
      </c>
      <c r="D40" s="17">
        <v>910</v>
      </c>
      <c r="F40" s="10"/>
      <c r="G40" s="10"/>
      <c r="H40" s="10"/>
    </row>
    <row r="41" spans="1:8" s="6" customFormat="1" ht="12" customHeight="1">
      <c r="A41" s="64"/>
      <c r="B41" s="45">
        <v>43712</v>
      </c>
      <c r="C41" s="27" t="s">
        <v>30</v>
      </c>
      <c r="D41" s="17">
        <v>3501.72</v>
      </c>
      <c r="F41" s="10"/>
      <c r="G41" s="10"/>
      <c r="H41" s="10"/>
    </row>
    <row r="42" spans="1:8" s="6" customFormat="1" ht="12" customHeight="1">
      <c r="A42" s="64"/>
      <c r="B42" s="45">
        <v>43721</v>
      </c>
      <c r="C42" s="27" t="s">
        <v>30</v>
      </c>
      <c r="D42" s="17">
        <v>724</v>
      </c>
      <c r="F42" s="10"/>
      <c r="G42" s="10"/>
      <c r="H42" s="10"/>
    </row>
    <row r="43" spans="1:8" s="6" customFormat="1" ht="12" customHeight="1">
      <c r="A43" s="64"/>
      <c r="B43" s="45">
        <v>43733</v>
      </c>
      <c r="C43" s="27" t="s">
        <v>36</v>
      </c>
      <c r="D43" s="17">
        <v>184.5</v>
      </c>
      <c r="F43" s="10"/>
      <c r="G43" s="10"/>
      <c r="H43" s="10"/>
    </row>
    <row r="44" spans="1:8" s="6" customFormat="1" ht="12" customHeight="1">
      <c r="A44" s="64"/>
      <c r="B44" s="45">
        <v>43733</v>
      </c>
      <c r="C44" s="27" t="s">
        <v>37</v>
      </c>
      <c r="D44" s="17">
        <v>42</v>
      </c>
      <c r="F44" s="10"/>
      <c r="G44" s="10"/>
      <c r="H44" s="10"/>
    </row>
    <row r="45" spans="1:8" s="6" customFormat="1" ht="12" customHeight="1">
      <c r="A45" s="64"/>
      <c r="B45" s="45">
        <v>43734</v>
      </c>
      <c r="C45" s="27" t="s">
        <v>38</v>
      </c>
      <c r="D45" s="17">
        <v>1713.6</v>
      </c>
      <c r="F45" s="10"/>
      <c r="G45" s="10"/>
      <c r="H45" s="10"/>
    </row>
    <row r="46" spans="1:8" s="6" customFormat="1" ht="12" customHeight="1">
      <c r="A46" s="64"/>
      <c r="B46" s="45">
        <v>43734</v>
      </c>
      <c r="C46" s="27" t="s">
        <v>30</v>
      </c>
      <c r="D46" s="17">
        <v>300</v>
      </c>
      <c r="F46" s="10"/>
      <c r="G46" s="10"/>
      <c r="H46" s="10"/>
    </row>
    <row r="47" spans="1:8" s="6" customFormat="1" ht="12" customHeight="1">
      <c r="A47" s="64"/>
      <c r="B47" s="45">
        <v>43734</v>
      </c>
      <c r="C47" s="27" t="s">
        <v>31</v>
      </c>
      <c r="D47" s="17">
        <v>3501.72</v>
      </c>
      <c r="F47" s="10"/>
      <c r="G47" s="10"/>
      <c r="H47" s="10"/>
    </row>
    <row r="48" spans="1:8" s="6" customFormat="1" ht="12" customHeight="1">
      <c r="A48" s="64"/>
      <c r="B48" s="45">
        <v>43734</v>
      </c>
      <c r="C48" s="27" t="s">
        <v>31</v>
      </c>
      <c r="D48" s="17">
        <v>1150.8</v>
      </c>
      <c r="F48" s="10"/>
      <c r="G48" s="10"/>
      <c r="H48" s="10"/>
    </row>
    <row r="49" spans="1:8" s="6" customFormat="1" ht="12" customHeight="1">
      <c r="A49" s="64"/>
      <c r="B49" s="45">
        <v>43734</v>
      </c>
      <c r="C49" s="27" t="s">
        <v>31</v>
      </c>
      <c r="D49" s="17">
        <v>1713.6</v>
      </c>
      <c r="F49" s="10"/>
      <c r="G49" s="10"/>
      <c r="H49" s="10"/>
    </row>
    <row r="50" spans="1:8" s="6" customFormat="1" ht="12" customHeight="1">
      <c r="A50" s="64"/>
      <c r="B50" s="45">
        <v>43734</v>
      </c>
      <c r="C50" s="27" t="s">
        <v>31</v>
      </c>
      <c r="D50" s="17">
        <v>450</v>
      </c>
      <c r="F50" s="10"/>
      <c r="G50" s="10"/>
      <c r="H50" s="10"/>
    </row>
    <row r="51" spans="1:8" s="6" customFormat="1" ht="12" customHeight="1">
      <c r="A51" s="64"/>
      <c r="B51" s="45">
        <v>43734</v>
      </c>
      <c r="C51" s="27" t="s">
        <v>31</v>
      </c>
      <c r="D51" s="17">
        <v>1820</v>
      </c>
      <c r="F51" s="10"/>
      <c r="G51" s="10"/>
      <c r="H51" s="10"/>
    </row>
    <row r="52" spans="1:8" s="6" customFormat="1" ht="12" customHeight="1">
      <c r="A52" s="64"/>
      <c r="B52" s="45">
        <v>43734</v>
      </c>
      <c r="C52" s="27" t="s">
        <v>31</v>
      </c>
      <c r="D52" s="17">
        <v>1118</v>
      </c>
      <c r="F52" s="10"/>
      <c r="G52" s="10"/>
      <c r="H52" s="10"/>
    </row>
    <row r="53" spans="1:8" s="6" customFormat="1" ht="12" customHeight="1">
      <c r="A53" s="64"/>
      <c r="B53" s="45">
        <v>43734</v>
      </c>
      <c r="C53" s="27" t="s">
        <v>31</v>
      </c>
      <c r="D53" s="37">
        <v>6636</v>
      </c>
      <c r="F53" s="10"/>
      <c r="G53" s="10"/>
      <c r="H53" s="10"/>
    </row>
    <row r="54" spans="1:8" s="6" customFormat="1" ht="12" customHeight="1">
      <c r="A54" s="68"/>
      <c r="B54" s="45">
        <v>43734</v>
      </c>
      <c r="C54" s="27" t="s">
        <v>31</v>
      </c>
      <c r="D54" s="17">
        <v>1713.6</v>
      </c>
      <c r="F54" s="10"/>
      <c r="G54" s="10"/>
      <c r="H54" s="10"/>
    </row>
    <row r="55" spans="1:8" s="6" customFormat="1" ht="12" customHeight="1">
      <c r="A55" s="59"/>
      <c r="B55" s="45">
        <v>43734</v>
      </c>
      <c r="C55" s="27" t="s">
        <v>34</v>
      </c>
      <c r="D55" s="37">
        <v>1171.32</v>
      </c>
      <c r="F55" s="10"/>
      <c r="G55" s="10"/>
      <c r="H55" s="10"/>
    </row>
    <row r="56" spans="1:8" s="6" customFormat="1" ht="12" customHeight="1">
      <c r="A56" s="56"/>
      <c r="B56" s="45">
        <v>43740</v>
      </c>
      <c r="C56" s="27" t="s">
        <v>30</v>
      </c>
      <c r="D56" s="37">
        <v>910</v>
      </c>
      <c r="F56" s="10"/>
      <c r="G56" s="10"/>
      <c r="H56" s="10"/>
    </row>
    <row r="57" spans="1:8" s="6" customFormat="1" ht="12" customHeight="1">
      <c r="A57" s="65" t="s">
        <v>24</v>
      </c>
      <c r="B57" s="66"/>
      <c r="C57" s="67"/>
      <c r="D57" s="38">
        <f>SUM(D40:D56)</f>
        <v>27560.859999999997</v>
      </c>
      <c r="F57" s="10"/>
      <c r="G57" s="10"/>
      <c r="H57" s="10"/>
    </row>
    <row r="58" spans="1:8" ht="15" customHeight="1">
      <c r="A58" s="39"/>
      <c r="B58" s="39"/>
      <c r="C58" s="39"/>
      <c r="D58" s="42"/>
    </row>
    <row r="59" spans="1:8" s="6" customFormat="1" ht="12" customHeight="1">
      <c r="A59" s="63">
        <v>4</v>
      </c>
      <c r="B59" s="65" t="s">
        <v>11</v>
      </c>
      <c r="C59" s="66"/>
      <c r="D59" s="67"/>
      <c r="F59" s="10"/>
      <c r="G59" s="10"/>
      <c r="H59" s="10"/>
    </row>
    <row r="60" spans="1:8" s="6" customFormat="1" ht="12" customHeight="1">
      <c r="A60" s="64"/>
      <c r="B60" s="35" t="s">
        <v>20</v>
      </c>
      <c r="C60" s="15" t="s">
        <v>21</v>
      </c>
      <c r="D60" s="15" t="s">
        <v>22</v>
      </c>
      <c r="F60" s="10"/>
      <c r="G60" s="10"/>
      <c r="H60" s="10"/>
    </row>
    <row r="61" spans="1:8" s="6" customFormat="1" ht="12" customHeight="1">
      <c r="A61" s="64"/>
      <c r="F61" s="10"/>
      <c r="G61" s="10"/>
      <c r="H61" s="10"/>
    </row>
    <row r="62" spans="1:8" s="6" customFormat="1" ht="12" customHeight="1">
      <c r="A62" s="68"/>
      <c r="B62" s="36"/>
      <c r="C62" s="27"/>
      <c r="D62" s="44"/>
      <c r="F62" s="10"/>
      <c r="G62" s="10"/>
      <c r="H62" s="10"/>
    </row>
    <row r="63" spans="1:8" s="6" customFormat="1" ht="12" customHeight="1">
      <c r="A63" s="65" t="s">
        <v>24</v>
      </c>
      <c r="B63" s="66"/>
      <c r="C63" s="67"/>
      <c r="D63" s="9">
        <v>0</v>
      </c>
      <c r="F63" s="10"/>
      <c r="G63" s="10"/>
      <c r="H63" s="10"/>
    </row>
    <row r="64" spans="1:8" s="41" customFormat="1" ht="15" customHeight="1">
      <c r="A64" s="39"/>
      <c r="B64" s="39"/>
      <c r="C64" s="39"/>
      <c r="D64" s="39"/>
      <c r="F64" s="16"/>
      <c r="G64" s="16"/>
      <c r="H64" s="16"/>
    </row>
    <row r="65" spans="1:8" s="6" customFormat="1" ht="12" customHeight="1">
      <c r="A65" s="63">
        <v>5</v>
      </c>
      <c r="B65" s="65" t="s">
        <v>12</v>
      </c>
      <c r="C65" s="66"/>
      <c r="D65" s="67"/>
      <c r="F65" s="10"/>
      <c r="G65" s="10"/>
      <c r="H65" s="10"/>
    </row>
    <row r="66" spans="1:8" s="6" customFormat="1" ht="12" customHeight="1">
      <c r="A66" s="64"/>
      <c r="B66" s="35" t="s">
        <v>20</v>
      </c>
      <c r="C66" s="15" t="s">
        <v>21</v>
      </c>
      <c r="D66" s="15" t="s">
        <v>22</v>
      </c>
      <c r="F66" s="10"/>
      <c r="G66" s="10"/>
      <c r="H66" s="10"/>
    </row>
    <row r="67" spans="1:8" s="6" customFormat="1" ht="12" customHeight="1">
      <c r="A67" s="64"/>
      <c r="B67" s="45">
        <v>43712</v>
      </c>
      <c r="C67" s="27" t="s">
        <v>35</v>
      </c>
      <c r="D67" s="17">
        <v>9.5</v>
      </c>
      <c r="F67" s="10"/>
      <c r="G67" s="10"/>
      <c r="H67" s="10"/>
    </row>
    <row r="68" spans="1:8" s="6" customFormat="1" ht="12" customHeight="1">
      <c r="A68" s="64"/>
      <c r="B68" s="45">
        <v>43734</v>
      </c>
      <c r="C68" s="27" t="s">
        <v>32</v>
      </c>
      <c r="D68" s="17">
        <v>9.5</v>
      </c>
      <c r="F68" s="10"/>
      <c r="G68" s="10"/>
      <c r="H68" s="10"/>
    </row>
    <row r="69" spans="1:8" s="6" customFormat="1" ht="12" customHeight="1">
      <c r="A69" s="64"/>
      <c r="B69" s="45">
        <v>43734</v>
      </c>
      <c r="C69" s="27" t="s">
        <v>32</v>
      </c>
      <c r="D69" s="17">
        <v>9.5</v>
      </c>
      <c r="F69" s="10"/>
      <c r="G69" s="10"/>
      <c r="H69" s="10"/>
    </row>
    <row r="70" spans="1:8" s="6" customFormat="1" ht="12" customHeight="1">
      <c r="A70" s="64"/>
      <c r="B70" s="45">
        <v>43734</v>
      </c>
      <c r="C70" s="27" t="s">
        <v>32</v>
      </c>
      <c r="D70" s="17">
        <v>9.5</v>
      </c>
      <c r="F70" s="10"/>
      <c r="G70" s="10"/>
      <c r="H70" s="10"/>
    </row>
    <row r="71" spans="1:8" s="6" customFormat="1" ht="12" customHeight="1">
      <c r="A71" s="64"/>
      <c r="B71" s="45">
        <v>43734</v>
      </c>
      <c r="C71" s="27" t="s">
        <v>32</v>
      </c>
      <c r="D71" s="17">
        <v>9.5</v>
      </c>
      <c r="F71" s="10"/>
      <c r="G71" s="10"/>
      <c r="H71" s="10"/>
    </row>
    <row r="72" spans="1:8" s="6" customFormat="1" ht="12" customHeight="1">
      <c r="A72" s="64"/>
      <c r="B72" s="45">
        <v>43734</v>
      </c>
      <c r="C72" s="27" t="s">
        <v>32</v>
      </c>
      <c r="D72" s="17">
        <v>9.5</v>
      </c>
      <c r="F72" s="10"/>
      <c r="G72" s="10"/>
      <c r="H72" s="10"/>
    </row>
    <row r="73" spans="1:8" s="6" customFormat="1" ht="12" customHeight="1">
      <c r="A73" s="64"/>
      <c r="B73" s="45">
        <v>43734</v>
      </c>
      <c r="C73" s="27" t="s">
        <v>32</v>
      </c>
      <c r="D73" s="17">
        <v>9.5</v>
      </c>
      <c r="F73" s="10"/>
      <c r="G73" s="10"/>
      <c r="H73" s="10"/>
    </row>
    <row r="74" spans="1:8" s="6" customFormat="1" ht="12" customHeight="1">
      <c r="A74" s="64"/>
      <c r="B74" s="45">
        <v>43734</v>
      </c>
      <c r="C74" s="27" t="s">
        <v>32</v>
      </c>
      <c r="D74" s="17">
        <v>9.5</v>
      </c>
      <c r="F74" s="10"/>
      <c r="G74" s="10"/>
      <c r="H74" s="10"/>
    </row>
    <row r="75" spans="1:8" s="6" customFormat="1" ht="12" customHeight="1">
      <c r="A75" s="64"/>
      <c r="B75" s="45">
        <v>43734</v>
      </c>
      <c r="C75" s="27" t="s">
        <v>32</v>
      </c>
      <c r="D75" s="17">
        <v>9.5</v>
      </c>
      <c r="F75" s="10"/>
      <c r="G75" s="10"/>
      <c r="H75" s="10"/>
    </row>
    <row r="76" spans="1:8" s="6" customFormat="1" ht="12" customHeight="1">
      <c r="A76" s="64"/>
      <c r="B76" s="45"/>
      <c r="C76" s="27"/>
      <c r="D76" s="17"/>
      <c r="F76" s="10"/>
      <c r="G76" s="10"/>
      <c r="H76" s="10"/>
    </row>
    <row r="77" spans="1:8" s="6" customFormat="1" ht="12" customHeight="1">
      <c r="A77" s="65" t="s">
        <v>24</v>
      </c>
      <c r="B77" s="66"/>
      <c r="C77" s="67"/>
      <c r="D77" s="46">
        <f>SUM(D67:D76)</f>
        <v>85.5</v>
      </c>
      <c r="F77" s="10"/>
      <c r="G77" s="10"/>
      <c r="H77" s="10"/>
    </row>
    <row r="78" spans="1:8" s="6" customFormat="1" ht="15" customHeight="1">
      <c r="A78" s="62"/>
      <c r="B78" s="62"/>
      <c r="C78" s="62"/>
      <c r="D78" s="62"/>
      <c r="F78" s="10"/>
      <c r="G78" s="10"/>
      <c r="H78" s="10"/>
    </row>
    <row r="79" spans="1:8" s="41" customFormat="1" ht="12" customHeight="1">
      <c r="A79" s="63">
        <v>6</v>
      </c>
      <c r="B79" s="65" t="s">
        <v>13</v>
      </c>
      <c r="C79" s="66"/>
      <c r="D79" s="67"/>
      <c r="F79" s="16"/>
      <c r="G79" s="16"/>
      <c r="H79" s="16"/>
    </row>
    <row r="80" spans="1:8" s="41" customFormat="1" ht="12" customHeight="1">
      <c r="A80" s="64"/>
      <c r="B80" s="35" t="s">
        <v>20</v>
      </c>
      <c r="C80" s="15" t="s">
        <v>21</v>
      </c>
      <c r="D80" s="15" t="s">
        <v>22</v>
      </c>
      <c r="F80" s="16"/>
      <c r="G80" s="16"/>
      <c r="H80" s="16"/>
    </row>
    <row r="81" spans="1:8" s="41" customFormat="1" ht="12" customHeight="1">
      <c r="A81" s="64"/>
      <c r="B81" s="45">
        <v>43733</v>
      </c>
      <c r="C81" s="27" t="s">
        <v>25</v>
      </c>
      <c r="D81" s="55">
        <v>23074.05</v>
      </c>
      <c r="F81" s="16"/>
      <c r="G81" s="16"/>
      <c r="H81" s="16"/>
    </row>
    <row r="82" spans="1:8" s="41" customFormat="1" ht="12" customHeight="1">
      <c r="A82" s="65" t="s">
        <v>24</v>
      </c>
      <c r="B82" s="66"/>
      <c r="C82" s="67"/>
      <c r="D82" s="38">
        <f>SUM(D81:D81)</f>
        <v>23074.05</v>
      </c>
      <c r="F82" s="16"/>
      <c r="G82" s="16"/>
      <c r="H82" s="16"/>
    </row>
    <row r="83" spans="1:8" s="41" customFormat="1" ht="15" customHeight="1">
      <c r="A83" s="6"/>
      <c r="B83" s="6"/>
      <c r="C83" s="6"/>
      <c r="D83" s="6"/>
      <c r="F83" s="16"/>
      <c r="G83" s="16"/>
      <c r="H83" s="16"/>
    </row>
    <row r="84" spans="1:8" s="41" customFormat="1" ht="12" customHeight="1">
      <c r="A84" s="70">
        <v>7</v>
      </c>
      <c r="B84" s="66" t="s">
        <v>14</v>
      </c>
      <c r="C84" s="66"/>
      <c r="D84" s="67"/>
      <c r="F84" s="16"/>
      <c r="G84" s="16"/>
      <c r="H84" s="16"/>
    </row>
    <row r="85" spans="1:8" s="41" customFormat="1" ht="12" customHeight="1">
      <c r="A85" s="70"/>
      <c r="B85" s="35" t="s">
        <v>20</v>
      </c>
      <c r="C85" s="15" t="s">
        <v>21</v>
      </c>
      <c r="D85" s="15" t="s">
        <v>22</v>
      </c>
      <c r="F85" s="16"/>
      <c r="G85" s="16"/>
      <c r="H85" s="16"/>
    </row>
    <row r="86" spans="1:8" s="41" customFormat="1" ht="12" customHeight="1">
      <c r="A86" s="70"/>
      <c r="B86" s="45">
        <v>43712</v>
      </c>
      <c r="C86" s="47" t="s">
        <v>33</v>
      </c>
      <c r="D86" s="48">
        <v>4421.22</v>
      </c>
      <c r="F86" s="16"/>
      <c r="G86" s="16"/>
      <c r="H86" s="16"/>
    </row>
    <row r="87" spans="1:8" s="41" customFormat="1" ht="12" customHeight="1">
      <c r="A87" s="70"/>
      <c r="B87" s="45">
        <v>43721</v>
      </c>
      <c r="C87" s="47" t="s">
        <v>33</v>
      </c>
      <c r="D87" s="48">
        <v>724</v>
      </c>
      <c r="F87" s="16"/>
      <c r="G87" s="16"/>
      <c r="H87" s="16"/>
    </row>
    <row r="88" spans="1:8" s="41" customFormat="1" ht="12" customHeight="1">
      <c r="A88" s="70"/>
      <c r="B88" s="45">
        <v>43734</v>
      </c>
      <c r="C88" s="47" t="s">
        <v>33</v>
      </c>
      <c r="D88" s="48">
        <v>17794.939999999999</v>
      </c>
      <c r="F88" s="16"/>
      <c r="G88" s="16"/>
      <c r="H88" s="16"/>
    </row>
    <row r="89" spans="1:8" s="41" customFormat="1" ht="12" customHeight="1">
      <c r="A89" s="65" t="s">
        <v>24</v>
      </c>
      <c r="B89" s="66"/>
      <c r="C89" s="67"/>
      <c r="D89" s="49">
        <f>SUM(D86:D88)</f>
        <v>22940.16</v>
      </c>
      <c r="F89" s="16"/>
      <c r="G89" s="16"/>
      <c r="H89" s="16"/>
    </row>
    <row r="90" spans="1:8" s="41" customFormat="1" ht="15" customHeight="1">
      <c r="A90" s="6"/>
      <c r="B90" s="6"/>
      <c r="C90" s="6"/>
      <c r="D90" s="6"/>
      <c r="F90" s="16"/>
      <c r="G90" s="16"/>
      <c r="H90" s="16"/>
    </row>
    <row r="91" spans="1:8" s="41" customFormat="1" ht="12" customHeight="1">
      <c r="A91" s="63">
        <v>8</v>
      </c>
      <c r="B91" s="65" t="s">
        <v>26</v>
      </c>
      <c r="C91" s="66"/>
      <c r="D91" s="67"/>
      <c r="F91" s="16"/>
      <c r="G91" s="16"/>
      <c r="H91" s="16"/>
    </row>
    <row r="92" spans="1:8" s="41" customFormat="1" ht="12" customHeight="1">
      <c r="A92" s="64"/>
      <c r="B92" s="35" t="s">
        <v>20</v>
      </c>
      <c r="C92" s="15" t="s">
        <v>21</v>
      </c>
      <c r="D92" s="15" t="s">
        <v>22</v>
      </c>
      <c r="F92" s="16"/>
      <c r="G92" s="16"/>
      <c r="H92" s="16"/>
    </row>
    <row r="93" spans="1:8" s="41" customFormat="1" ht="12" customHeight="1">
      <c r="A93" s="64"/>
      <c r="B93" s="45">
        <v>43746</v>
      </c>
      <c r="C93" s="60" t="s">
        <v>27</v>
      </c>
      <c r="D93" s="18">
        <v>92.23</v>
      </c>
      <c r="F93" s="16"/>
      <c r="G93" s="16"/>
      <c r="H93" s="16"/>
    </row>
    <row r="94" spans="1:8" s="41" customFormat="1" ht="12" customHeight="1">
      <c r="A94" s="68"/>
      <c r="B94" s="50"/>
      <c r="C94" s="15"/>
      <c r="D94" s="51"/>
      <c r="F94" s="16"/>
      <c r="G94" s="16"/>
      <c r="H94" s="16"/>
    </row>
    <row r="95" spans="1:8" s="41" customFormat="1" ht="12" customHeight="1">
      <c r="A95" s="65" t="s">
        <v>24</v>
      </c>
      <c r="B95" s="66"/>
      <c r="C95" s="67"/>
      <c r="D95" s="52">
        <f>(D93+D94)</f>
        <v>92.23</v>
      </c>
      <c r="F95" s="16"/>
      <c r="G95" s="16"/>
      <c r="H95" s="16"/>
    </row>
    <row r="96" spans="1:8" s="41" customFormat="1" ht="11.25">
      <c r="F96" s="16"/>
      <c r="G96" s="16"/>
      <c r="H96" s="16"/>
    </row>
    <row r="97" spans="1:8" s="41" customFormat="1" ht="11.25">
      <c r="F97" s="16"/>
      <c r="G97" s="16"/>
      <c r="H97" s="16"/>
    </row>
    <row r="98" spans="1:8">
      <c r="C98" s="53"/>
    </row>
    <row r="99" spans="1:8" s="2" customFormat="1" ht="12.75">
      <c r="A99" s="69" t="s">
        <v>28</v>
      </c>
      <c r="B99" s="69"/>
      <c r="C99" s="69"/>
      <c r="D99" s="69"/>
      <c r="F99" s="22"/>
      <c r="G99" s="22"/>
      <c r="H99" s="22"/>
    </row>
    <row r="100" spans="1:8" s="2" customFormat="1" ht="15" customHeight="1">
      <c r="A100" s="61" t="s">
        <v>29</v>
      </c>
      <c r="B100" s="61"/>
      <c r="C100" s="61"/>
      <c r="D100" s="61"/>
      <c r="F100" s="22"/>
      <c r="G100" s="22"/>
      <c r="H100" s="22"/>
    </row>
    <row r="101" spans="1:8">
      <c r="C101" s="54"/>
    </row>
  </sheetData>
  <mergeCells count="48">
    <mergeCell ref="B17:C17"/>
    <mergeCell ref="A1:D3"/>
    <mergeCell ref="A4:D4"/>
    <mergeCell ref="A5:D5"/>
    <mergeCell ref="A6:D6"/>
    <mergeCell ref="A7:D7"/>
    <mergeCell ref="A8:D8"/>
    <mergeCell ref="B10:C10"/>
    <mergeCell ref="B13:C13"/>
    <mergeCell ref="B14:C14"/>
    <mergeCell ref="B15:C15"/>
    <mergeCell ref="B16:C16"/>
    <mergeCell ref="A31:C31"/>
    <mergeCell ref="B18:C18"/>
    <mergeCell ref="B19:C19"/>
    <mergeCell ref="B20:C20"/>
    <mergeCell ref="B21:C21"/>
    <mergeCell ref="B22:C22"/>
    <mergeCell ref="B23:C23"/>
    <mergeCell ref="A24:D24"/>
    <mergeCell ref="A25:D25"/>
    <mergeCell ref="A26:D26"/>
    <mergeCell ref="A27:A30"/>
    <mergeCell ref="B27:D27"/>
    <mergeCell ref="A77:C77"/>
    <mergeCell ref="A33:A35"/>
    <mergeCell ref="B33:D33"/>
    <mergeCell ref="A36:C36"/>
    <mergeCell ref="A38:A54"/>
    <mergeCell ref="B38:D38"/>
    <mergeCell ref="A57:C57"/>
    <mergeCell ref="A59:A62"/>
    <mergeCell ref="B59:D59"/>
    <mergeCell ref="A63:C63"/>
    <mergeCell ref="A65:A76"/>
    <mergeCell ref="B65:D65"/>
    <mergeCell ref="A100:D100"/>
    <mergeCell ref="A78:D78"/>
    <mergeCell ref="A79:A81"/>
    <mergeCell ref="B79:D79"/>
    <mergeCell ref="A82:C82"/>
    <mergeCell ref="B84:D84"/>
    <mergeCell ref="A89:C89"/>
    <mergeCell ref="A91:A94"/>
    <mergeCell ref="B91:D91"/>
    <mergeCell ref="A95:C95"/>
    <mergeCell ref="A99:D99"/>
    <mergeCell ref="A84:A8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2019-06-03T16:39:40Z</dcterms:created>
  <dcterms:modified xsi:type="dcterms:W3CDTF">2019-10-08T20:03:58Z</dcterms:modified>
</cp:coreProperties>
</file>